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80" windowHeight="12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<sst xmlns="http://schemas.openxmlformats.org/spreadsheetml/2006/main" count="67" uniqueCount="63">
  <si>
    <t>Légumes (100 gr)</t>
  </si>
  <si>
    <t>Vit C (mg)</t>
  </si>
  <si>
    <t>Vit E (mg)</t>
  </si>
  <si>
    <t>Calcium (mg)</t>
  </si>
  <si>
    <t>Phosphore (mg)</t>
  </si>
  <si>
    <t>Ratio Ca/P</t>
  </si>
  <si>
    <t>% Ca</t>
  </si>
  <si>
    <t>Aneth</t>
  </si>
  <si>
    <t>Artichaut</t>
  </si>
  <si>
    <t>Basilic*</t>
  </si>
  <si>
    <t>Bette (Blette)</t>
  </si>
  <si>
    <t>Betterave</t>
  </si>
  <si>
    <t>Brocolis</t>
  </si>
  <si>
    <t>Carotte</t>
  </si>
  <si>
    <t>Céleri-branche*</t>
  </si>
  <si>
    <t>Céleri-rave</t>
  </si>
  <si>
    <t>Cerfeuil*</t>
  </si>
  <si>
    <t>Chou bruxelles</t>
  </si>
  <si>
    <t>Chou vert</t>
  </si>
  <si>
    <t>Chou fleur</t>
  </si>
  <si>
    <t>Concombre</t>
  </si>
  <si>
    <t>Coriandre</t>
  </si>
  <si>
    <t>Courgette</t>
  </si>
  <si>
    <t>Cresson</t>
  </si>
  <si>
    <t>Endive</t>
  </si>
  <si>
    <t>Epinard</t>
  </si>
  <si>
    <t>Fenouil</t>
  </si>
  <si>
    <t>Haricot vert</t>
  </si>
  <si>
    <t>Menthe*</t>
  </si>
  <si>
    <t>Moutarde feuille</t>
  </si>
  <si>
    <t>Navet</t>
  </si>
  <si>
    <t>Navet feuille</t>
  </si>
  <si>
    <t>Panais</t>
  </si>
  <si>
    <t>Persil</t>
  </si>
  <si>
    <t>Pissenlit</t>
  </si>
  <si>
    <t>Poivron</t>
  </si>
  <si>
    <t>Potiron</t>
  </si>
  <si>
    <t>Pourpier</t>
  </si>
  <si>
    <t>Rutabaga</t>
  </si>
  <si>
    <t>Salade Chicorée</t>
  </si>
  <si>
    <t>Salade Laitue</t>
  </si>
  <si>
    <t>Salade Frisée*</t>
  </si>
  <si>
    <t>Salade Mâche*</t>
  </si>
  <si>
    <t>Salade Romaine</t>
  </si>
  <si>
    <t>Salade Scarole*</t>
  </si>
  <si>
    <t>Thym sec*</t>
  </si>
  <si>
    <t>Tomate cerise*</t>
  </si>
  <si>
    <t>Topinambour</t>
  </si>
  <si>
    <t>Abricot</t>
  </si>
  <si>
    <t>Cassis</t>
  </si>
  <si>
    <t>Cerise</t>
  </si>
  <si>
    <t>Clémentine</t>
  </si>
  <si>
    <t>Fraise</t>
  </si>
  <si>
    <t>Framboise</t>
  </si>
  <si>
    <t>Groseille</t>
  </si>
  <si>
    <t>Mûre</t>
  </si>
  <si>
    <t>Orange</t>
  </si>
  <si>
    <t>Poire</t>
  </si>
  <si>
    <t>Pomelo</t>
  </si>
  <si>
    <t>Pomme</t>
  </si>
  <si>
    <t>Raisin</t>
  </si>
  <si>
    <t>Quantité
(en gr)</t>
  </si>
  <si>
    <t>Total Gamelle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</si>
</sst>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10"/>
      <name val="Comic Sans MS"/>
      <family val="4"/>
    </font>
    <font>
      <i/>
      <sz val="10"/>
      <name val="Comic Sans MS"/>
      <family val="4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9" fontId="1" fillId="0" borderId="1" xfId="0" applyNumberFormat="1" applyFont="1" applyBorder="1" applyAlignment="1">
      <alignment wrapText="1"/>
    </xf>
    <xf numFmtId="10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9" fontId="1" fillId="0" borderId="2" xfId="0" applyNumberFormat="1" applyFont="1" applyBorder="1" applyAlignment="1">
      <alignment wrapText="1"/>
    </xf>
    <xf numFmtId="10" fontId="1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9" fontId="3" fillId="0" borderId="7" xfId="19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CCFFCC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75" zoomScaleNormal="75" workbookViewId="0" topLeftCell="A16">
      <selection activeCell="N29" sqref="N29"/>
    </sheetView>
  </sheetViews>
  <sheetFormatPr defaultColWidth="9.140625" defaultRowHeight="12.75"/>
  <cols>
    <col min="1" max="1" width="16.8515625" style="0" customWidth="1"/>
    <col min="2" max="11" width="13.8515625" style="0" customWidth="1"/>
    <col min="12" max="12" width="12.421875" style="0" customWidth="1"/>
  </cols>
  <sheetData>
    <row r="1" spans="1:11" s="6" customFormat="1" ht="30.75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61</v>
      </c>
      <c r="I1" s="5" t="s">
        <v>1</v>
      </c>
      <c r="J1" s="5" t="s">
        <v>3</v>
      </c>
      <c r="K1" s="5" t="s">
        <v>4</v>
      </c>
    </row>
    <row r="2" spans="1:11" ht="15.75" thickBot="1">
      <c r="A2" s="1" t="s">
        <v>48</v>
      </c>
      <c r="B2" s="1">
        <v>7</v>
      </c>
      <c r="C2" s="1">
        <v>0.7</v>
      </c>
      <c r="D2" s="1">
        <v>16</v>
      </c>
      <c r="E2" s="1">
        <v>20</v>
      </c>
      <c r="F2" s="3">
        <v>0.8</v>
      </c>
      <c r="G2" s="4">
        <v>0.0002</v>
      </c>
      <c r="H2" s="1"/>
      <c r="I2" s="1">
        <f>H2*B2/100</f>
        <v>0</v>
      </c>
      <c r="J2" s="1">
        <f>H2*D2/100</f>
        <v>0</v>
      </c>
      <c r="K2" s="1">
        <f>H2*E2/100</f>
        <v>0</v>
      </c>
    </row>
    <row r="3" spans="1:11" ht="15.75" thickBot="1">
      <c r="A3" s="2" t="s">
        <v>7</v>
      </c>
      <c r="B3" s="1">
        <v>85</v>
      </c>
      <c r="C3" s="1"/>
      <c r="D3" s="1">
        <v>208</v>
      </c>
      <c r="E3" s="1">
        <v>66</v>
      </c>
      <c r="F3" s="3">
        <v>3.15</v>
      </c>
      <c r="G3" s="4">
        <v>0.002</v>
      </c>
      <c r="H3" s="1"/>
      <c r="I3" s="1">
        <f aca="true" t="shared" si="0" ref="I3:I55">H3*B3/100</f>
        <v>0</v>
      </c>
      <c r="J3" s="1">
        <f aca="true" t="shared" si="1" ref="J3:J55">H3*D3/100</f>
        <v>0</v>
      </c>
      <c r="K3" s="1">
        <f aca="true" t="shared" si="2" ref="K3:K55">H3*E3/100</f>
        <v>0</v>
      </c>
    </row>
    <row r="4" spans="1:11" ht="15.75" thickBot="1">
      <c r="A4" s="1" t="s">
        <v>8</v>
      </c>
      <c r="B4" s="1">
        <v>8</v>
      </c>
      <c r="C4" s="1">
        <v>0.2</v>
      </c>
      <c r="D4" s="1">
        <v>47</v>
      </c>
      <c r="E4" s="1">
        <v>95</v>
      </c>
      <c r="F4" s="3">
        <v>0.49</v>
      </c>
      <c r="G4" s="4">
        <v>0.0005</v>
      </c>
      <c r="H4" s="1"/>
      <c r="I4" s="1">
        <f t="shared" si="0"/>
        <v>0</v>
      </c>
      <c r="J4" s="1">
        <f t="shared" si="1"/>
        <v>0</v>
      </c>
      <c r="K4" s="1">
        <f t="shared" si="2"/>
        <v>0</v>
      </c>
    </row>
    <row r="5" spans="1:11" ht="15.75" thickBot="1">
      <c r="A5" s="1" t="s">
        <v>9</v>
      </c>
      <c r="B5" s="1">
        <v>22</v>
      </c>
      <c r="C5" s="1">
        <v>0.98</v>
      </c>
      <c r="D5" s="1">
        <v>202</v>
      </c>
      <c r="E5" s="1">
        <v>53</v>
      </c>
      <c r="F5" s="3">
        <v>3.81</v>
      </c>
      <c r="G5" s="4">
        <v>0.002</v>
      </c>
      <c r="H5" s="1"/>
      <c r="I5" s="1">
        <f t="shared" si="0"/>
        <v>0</v>
      </c>
      <c r="J5" s="1">
        <f t="shared" si="1"/>
        <v>0</v>
      </c>
      <c r="K5" s="1">
        <f t="shared" si="2"/>
        <v>0</v>
      </c>
    </row>
    <row r="6" spans="1:11" ht="15.75" thickBot="1">
      <c r="A6" s="1" t="s">
        <v>10</v>
      </c>
      <c r="B6" s="1">
        <v>35</v>
      </c>
      <c r="C6" s="1">
        <v>0.03</v>
      </c>
      <c r="D6" s="1">
        <v>80</v>
      </c>
      <c r="E6" s="1">
        <v>43</v>
      </c>
      <c r="F6" s="3">
        <v>1.86</v>
      </c>
      <c r="G6" s="4">
        <v>0.0008</v>
      </c>
      <c r="H6" s="1"/>
      <c r="I6" s="1">
        <f t="shared" si="0"/>
        <v>0</v>
      </c>
      <c r="J6" s="1">
        <f t="shared" si="1"/>
        <v>0</v>
      </c>
      <c r="K6" s="1">
        <f t="shared" si="2"/>
        <v>0</v>
      </c>
    </row>
    <row r="7" spans="1:11" ht="15.75" thickBot="1">
      <c r="A7" s="1" t="s">
        <v>11</v>
      </c>
      <c r="B7" s="1">
        <v>10</v>
      </c>
      <c r="C7" s="1">
        <v>0.05</v>
      </c>
      <c r="D7" s="1">
        <v>29</v>
      </c>
      <c r="E7" s="1">
        <v>45</v>
      </c>
      <c r="F7" s="3">
        <v>0.64</v>
      </c>
      <c r="G7" s="4">
        <v>0.0003</v>
      </c>
      <c r="H7" s="1"/>
      <c r="I7" s="1">
        <f t="shared" si="0"/>
        <v>0</v>
      </c>
      <c r="J7" s="1">
        <f t="shared" si="1"/>
        <v>0</v>
      </c>
      <c r="K7" s="1">
        <f t="shared" si="2"/>
        <v>0</v>
      </c>
    </row>
    <row r="8" spans="1:11" ht="15.75" thickBot="1">
      <c r="A8" s="1" t="s">
        <v>12</v>
      </c>
      <c r="B8" s="1">
        <v>110</v>
      </c>
      <c r="C8" s="1">
        <v>1</v>
      </c>
      <c r="D8" s="1">
        <v>93</v>
      </c>
      <c r="E8" s="1">
        <v>67</v>
      </c>
      <c r="F8" s="3">
        <v>1.39</v>
      </c>
      <c r="G8" s="4">
        <v>0.0009</v>
      </c>
      <c r="H8" s="1"/>
      <c r="I8" s="1">
        <f t="shared" si="0"/>
        <v>0</v>
      </c>
      <c r="J8" s="1">
        <f t="shared" si="1"/>
        <v>0</v>
      </c>
      <c r="K8" s="1">
        <f t="shared" si="2"/>
        <v>0</v>
      </c>
    </row>
    <row r="9" spans="1:11" ht="15.75" thickBot="1">
      <c r="A9" s="1" t="s">
        <v>13</v>
      </c>
      <c r="B9" s="1">
        <v>10</v>
      </c>
      <c r="C9" s="1">
        <v>0.5</v>
      </c>
      <c r="D9" s="1">
        <v>30</v>
      </c>
      <c r="E9" s="1">
        <v>25</v>
      </c>
      <c r="F9" s="3">
        <v>1.2</v>
      </c>
      <c r="G9" s="4">
        <v>0.0003</v>
      </c>
      <c r="H9" s="1"/>
      <c r="I9" s="1">
        <f t="shared" si="0"/>
        <v>0</v>
      </c>
      <c r="J9" s="1">
        <f t="shared" si="1"/>
        <v>0</v>
      </c>
      <c r="K9" s="1">
        <f t="shared" si="2"/>
        <v>0</v>
      </c>
    </row>
    <row r="10" spans="1:11" ht="15.75" thickBot="1">
      <c r="A10" s="1" t="s">
        <v>49</v>
      </c>
      <c r="B10" s="1">
        <v>200</v>
      </c>
      <c r="C10" s="1">
        <v>1</v>
      </c>
      <c r="D10" s="1">
        <v>60</v>
      </c>
      <c r="E10" s="1">
        <v>34</v>
      </c>
      <c r="F10" s="3">
        <v>1.76</v>
      </c>
      <c r="G10" s="4">
        <v>0.0006</v>
      </c>
      <c r="H10" s="1"/>
      <c r="I10" s="1">
        <f t="shared" si="0"/>
        <v>0</v>
      </c>
      <c r="J10" s="1">
        <f t="shared" si="1"/>
        <v>0</v>
      </c>
      <c r="K10" s="1">
        <f t="shared" si="2"/>
        <v>0</v>
      </c>
    </row>
    <row r="11" spans="1:11" ht="15.75" thickBot="1">
      <c r="A11" s="1" t="s">
        <v>14</v>
      </c>
      <c r="B11" s="1">
        <v>6</v>
      </c>
      <c r="C11" s="1">
        <v>0.25</v>
      </c>
      <c r="D11" s="1">
        <v>48</v>
      </c>
      <c r="E11" s="1">
        <v>23</v>
      </c>
      <c r="F11" s="3">
        <v>2.08</v>
      </c>
      <c r="G11" s="4">
        <v>0.0005</v>
      </c>
      <c r="H11" s="1"/>
      <c r="I11" s="1">
        <f t="shared" si="0"/>
        <v>0</v>
      </c>
      <c r="J11" s="1">
        <f t="shared" si="1"/>
        <v>0</v>
      </c>
      <c r="K11" s="1">
        <f t="shared" si="2"/>
        <v>0</v>
      </c>
    </row>
    <row r="12" spans="1:11" ht="15.75" thickBot="1">
      <c r="A12" s="1" t="s">
        <v>15</v>
      </c>
      <c r="B12" s="1">
        <v>8</v>
      </c>
      <c r="C12" s="1">
        <v>0.4</v>
      </c>
      <c r="D12" s="1">
        <v>43</v>
      </c>
      <c r="E12" s="1">
        <v>63</v>
      </c>
      <c r="F12" s="3">
        <v>0.68</v>
      </c>
      <c r="G12" s="4">
        <v>0.0004</v>
      </c>
      <c r="H12" s="1"/>
      <c r="I12" s="1">
        <f t="shared" si="0"/>
        <v>0</v>
      </c>
      <c r="J12" s="1">
        <f t="shared" si="1"/>
        <v>0</v>
      </c>
      <c r="K12" s="1">
        <f t="shared" si="2"/>
        <v>0</v>
      </c>
    </row>
    <row r="13" spans="1:11" ht="15.75" thickBot="1">
      <c r="A13" s="1" t="s">
        <v>16</v>
      </c>
      <c r="B13" s="1">
        <v>37</v>
      </c>
      <c r="C13" s="1">
        <v>2.9</v>
      </c>
      <c r="D13" s="1">
        <v>400</v>
      </c>
      <c r="E13" s="1">
        <v>30</v>
      </c>
      <c r="F13" s="3">
        <v>13.33</v>
      </c>
      <c r="G13" s="4">
        <v>0.004</v>
      </c>
      <c r="H13" s="1"/>
      <c r="I13" s="1">
        <f t="shared" si="0"/>
        <v>0</v>
      </c>
      <c r="J13" s="1">
        <f t="shared" si="1"/>
        <v>0</v>
      </c>
      <c r="K13" s="1">
        <f t="shared" si="2"/>
        <v>0</v>
      </c>
    </row>
    <row r="14" spans="1:11" ht="15.75" thickBot="1">
      <c r="A14" s="1" t="s">
        <v>50</v>
      </c>
      <c r="B14" s="1">
        <v>15</v>
      </c>
      <c r="C14" s="1">
        <v>0.13</v>
      </c>
      <c r="D14" s="1">
        <v>17</v>
      </c>
      <c r="E14" s="1">
        <v>71</v>
      </c>
      <c r="F14" s="3">
        <v>0.24</v>
      </c>
      <c r="G14" s="4">
        <v>0.0002</v>
      </c>
      <c r="H14" s="1"/>
      <c r="I14" s="1">
        <f t="shared" si="0"/>
        <v>0</v>
      </c>
      <c r="J14" s="1">
        <f t="shared" si="1"/>
        <v>0</v>
      </c>
      <c r="K14" s="1">
        <f t="shared" si="2"/>
        <v>0</v>
      </c>
    </row>
    <row r="15" spans="1:11" ht="15.75" thickBot="1">
      <c r="A15" s="2" t="s">
        <v>17</v>
      </c>
      <c r="B15" s="1">
        <v>85</v>
      </c>
      <c r="C15" s="1"/>
      <c r="D15" s="1">
        <v>42</v>
      </c>
      <c r="E15" s="1">
        <v>69</v>
      </c>
      <c r="F15" s="3">
        <v>0.61</v>
      </c>
      <c r="G15" s="4">
        <v>0.0004</v>
      </c>
      <c r="H15" s="1"/>
      <c r="I15" s="1">
        <f t="shared" si="0"/>
        <v>0</v>
      </c>
      <c r="J15" s="1">
        <f t="shared" si="1"/>
        <v>0</v>
      </c>
      <c r="K15" s="1">
        <f t="shared" si="2"/>
        <v>0</v>
      </c>
    </row>
    <row r="16" spans="1:11" ht="15.75" thickBot="1">
      <c r="A16" s="1" t="s">
        <v>19</v>
      </c>
      <c r="B16" s="1">
        <v>60</v>
      </c>
      <c r="C16" s="1">
        <v>0.17</v>
      </c>
      <c r="D16" s="1">
        <v>20</v>
      </c>
      <c r="E16" s="1">
        <v>54</v>
      </c>
      <c r="F16" s="3">
        <v>0.37</v>
      </c>
      <c r="G16" s="4">
        <v>0.0002</v>
      </c>
      <c r="H16" s="1"/>
      <c r="I16" s="1">
        <f t="shared" si="0"/>
        <v>0</v>
      </c>
      <c r="J16" s="1">
        <f t="shared" si="1"/>
        <v>0</v>
      </c>
      <c r="K16" s="1">
        <f t="shared" si="2"/>
        <v>0</v>
      </c>
    </row>
    <row r="17" spans="1:11" ht="15.75" thickBot="1">
      <c r="A17" s="1" t="s">
        <v>18</v>
      </c>
      <c r="B17" s="1">
        <v>80</v>
      </c>
      <c r="C17" s="1">
        <v>1.7</v>
      </c>
      <c r="D17" s="1">
        <v>53</v>
      </c>
      <c r="E17" s="1">
        <v>40</v>
      </c>
      <c r="F17" s="3">
        <v>1.33</v>
      </c>
      <c r="G17" s="4">
        <v>0.0005</v>
      </c>
      <c r="H17" s="1"/>
      <c r="I17" s="1">
        <f t="shared" si="0"/>
        <v>0</v>
      </c>
      <c r="J17" s="1">
        <f t="shared" si="1"/>
        <v>0</v>
      </c>
      <c r="K17" s="1">
        <f t="shared" si="2"/>
        <v>0</v>
      </c>
    </row>
    <row r="18" spans="1:11" ht="15.75" thickBot="1">
      <c r="A18" s="1" t="s">
        <v>51</v>
      </c>
      <c r="B18" s="1">
        <v>41</v>
      </c>
      <c r="C18" s="1">
        <v>0.55</v>
      </c>
      <c r="D18" s="1">
        <v>26</v>
      </c>
      <c r="E18" s="1">
        <v>15</v>
      </c>
      <c r="F18" s="3">
        <v>1.73</v>
      </c>
      <c r="G18" s="4">
        <v>0.0003</v>
      </c>
      <c r="H18" s="1"/>
      <c r="I18" s="1">
        <f t="shared" si="0"/>
        <v>0</v>
      </c>
      <c r="J18" s="1">
        <f t="shared" si="1"/>
        <v>0</v>
      </c>
      <c r="K18" s="1">
        <f t="shared" si="2"/>
        <v>0</v>
      </c>
    </row>
    <row r="19" spans="1:11" ht="15.75" thickBot="1">
      <c r="A19" s="1" t="s">
        <v>20</v>
      </c>
      <c r="B19" s="1">
        <v>8</v>
      </c>
      <c r="C19" s="1">
        <v>0.1</v>
      </c>
      <c r="D19" s="1">
        <v>19</v>
      </c>
      <c r="E19" s="1">
        <v>23</v>
      </c>
      <c r="F19" s="3">
        <v>0.83</v>
      </c>
      <c r="G19" s="4">
        <v>0.0002</v>
      </c>
      <c r="H19" s="1"/>
      <c r="I19" s="1">
        <f t="shared" si="0"/>
        <v>0</v>
      </c>
      <c r="J19" s="1">
        <f t="shared" si="1"/>
        <v>0</v>
      </c>
      <c r="K19" s="1">
        <f t="shared" si="2"/>
        <v>0</v>
      </c>
    </row>
    <row r="20" spans="1:11" ht="15.75" thickBot="1">
      <c r="A20" s="2" t="s">
        <v>21</v>
      </c>
      <c r="B20" s="1">
        <v>27</v>
      </c>
      <c r="C20" s="1"/>
      <c r="D20" s="1">
        <v>67</v>
      </c>
      <c r="E20" s="1">
        <v>48</v>
      </c>
      <c r="F20" s="3">
        <v>1.4</v>
      </c>
      <c r="G20" s="4">
        <v>0.0007</v>
      </c>
      <c r="H20" s="1"/>
      <c r="I20" s="1">
        <f t="shared" si="0"/>
        <v>0</v>
      </c>
      <c r="J20" s="1">
        <f t="shared" si="1"/>
        <v>0</v>
      </c>
      <c r="K20" s="1">
        <f t="shared" si="2"/>
        <v>0</v>
      </c>
    </row>
    <row r="21" spans="1:11" ht="15.75" thickBot="1">
      <c r="A21" s="1" t="s">
        <v>22</v>
      </c>
      <c r="B21" s="1">
        <v>7</v>
      </c>
      <c r="C21" s="1">
        <v>0.01</v>
      </c>
      <c r="D21" s="1">
        <v>19</v>
      </c>
      <c r="E21" s="1">
        <v>31</v>
      </c>
      <c r="F21" s="3">
        <v>0.61</v>
      </c>
      <c r="G21" s="4">
        <v>0.0002</v>
      </c>
      <c r="H21" s="1"/>
      <c r="I21" s="1">
        <f t="shared" si="0"/>
        <v>0</v>
      </c>
      <c r="J21" s="1">
        <f t="shared" si="1"/>
        <v>0</v>
      </c>
      <c r="K21" s="1">
        <f t="shared" si="2"/>
        <v>0</v>
      </c>
    </row>
    <row r="22" spans="1:11" ht="15.75" thickBot="1">
      <c r="A22" s="1" t="s">
        <v>23</v>
      </c>
      <c r="B22" s="1">
        <v>60</v>
      </c>
      <c r="C22" s="1">
        <v>1.2</v>
      </c>
      <c r="D22" s="1">
        <v>160</v>
      </c>
      <c r="E22" s="1">
        <v>53</v>
      </c>
      <c r="F22" s="3">
        <v>3.02</v>
      </c>
      <c r="G22" s="4">
        <v>0.0016</v>
      </c>
      <c r="H22" s="1"/>
      <c r="I22" s="1">
        <f t="shared" si="0"/>
        <v>0</v>
      </c>
      <c r="J22" s="1">
        <f t="shared" si="1"/>
        <v>0</v>
      </c>
      <c r="K22" s="1">
        <f t="shared" si="2"/>
        <v>0</v>
      </c>
    </row>
    <row r="23" spans="1:11" ht="15.75" thickBot="1">
      <c r="A23" s="1" t="s">
        <v>24</v>
      </c>
      <c r="B23" s="1">
        <v>5</v>
      </c>
      <c r="C23" s="1">
        <v>0.1</v>
      </c>
      <c r="D23" s="1">
        <v>20</v>
      </c>
      <c r="E23" s="1">
        <v>25</v>
      </c>
      <c r="F23" s="3">
        <v>0.8</v>
      </c>
      <c r="G23" s="4">
        <v>0.0002</v>
      </c>
      <c r="H23" s="1"/>
      <c r="I23" s="1">
        <f t="shared" si="0"/>
        <v>0</v>
      </c>
      <c r="J23" s="1">
        <f t="shared" si="1"/>
        <v>0</v>
      </c>
      <c r="K23" s="1">
        <f t="shared" si="2"/>
        <v>0</v>
      </c>
    </row>
    <row r="24" spans="1:11" ht="15.75" thickBot="1">
      <c r="A24" s="1" t="s">
        <v>25</v>
      </c>
      <c r="B24" s="1">
        <v>50</v>
      </c>
      <c r="C24" s="1">
        <v>2.5</v>
      </c>
      <c r="D24" s="1">
        <v>104</v>
      </c>
      <c r="E24" s="1">
        <v>52</v>
      </c>
      <c r="F24" s="3">
        <v>2</v>
      </c>
      <c r="G24" s="4">
        <v>0.001</v>
      </c>
      <c r="H24" s="1"/>
      <c r="I24" s="1">
        <f t="shared" si="0"/>
        <v>0</v>
      </c>
      <c r="J24" s="1">
        <f t="shared" si="1"/>
        <v>0</v>
      </c>
      <c r="K24" s="1">
        <f t="shared" si="2"/>
        <v>0</v>
      </c>
    </row>
    <row r="25" spans="1:11" ht="15.75" thickBot="1">
      <c r="A25" s="1" t="s">
        <v>26</v>
      </c>
      <c r="B25" s="1">
        <v>52</v>
      </c>
      <c r="C25" s="1">
        <v>6</v>
      </c>
      <c r="D25" s="1">
        <v>100</v>
      </c>
      <c r="E25" s="1">
        <v>51</v>
      </c>
      <c r="F25" s="3">
        <v>1.96</v>
      </c>
      <c r="G25" s="4">
        <v>0.001</v>
      </c>
      <c r="H25" s="1"/>
      <c r="I25" s="1">
        <f t="shared" si="0"/>
        <v>0</v>
      </c>
      <c r="J25" s="1">
        <f t="shared" si="1"/>
        <v>0</v>
      </c>
      <c r="K25" s="1">
        <f t="shared" si="2"/>
        <v>0</v>
      </c>
    </row>
    <row r="26" spans="1:11" ht="15.75" thickBot="1">
      <c r="A26" s="1" t="s">
        <v>52</v>
      </c>
      <c r="B26" s="1">
        <v>60</v>
      </c>
      <c r="C26" s="1"/>
      <c r="D26" s="1">
        <v>20</v>
      </c>
      <c r="E26" s="1">
        <v>23</v>
      </c>
      <c r="F26" s="3">
        <v>0.87</v>
      </c>
      <c r="G26" s="4">
        <v>0.0002</v>
      </c>
      <c r="H26" s="1"/>
      <c r="I26" s="1">
        <f t="shared" si="0"/>
        <v>0</v>
      </c>
      <c r="J26" s="1">
        <f t="shared" si="1"/>
        <v>0</v>
      </c>
      <c r="K26" s="1">
        <f t="shared" si="2"/>
        <v>0</v>
      </c>
    </row>
    <row r="27" spans="1:11" ht="15.75" thickBot="1">
      <c r="A27" s="1" t="s">
        <v>53</v>
      </c>
      <c r="B27" s="1">
        <v>25</v>
      </c>
      <c r="C27" s="1">
        <v>0.3</v>
      </c>
      <c r="D27" s="1">
        <v>22</v>
      </c>
      <c r="E27" s="1">
        <v>29</v>
      </c>
      <c r="F27" s="3">
        <v>0.76</v>
      </c>
      <c r="G27" s="4">
        <v>0.0002</v>
      </c>
      <c r="H27" s="1"/>
      <c r="I27" s="1">
        <f t="shared" si="0"/>
        <v>0</v>
      </c>
      <c r="J27" s="1">
        <f t="shared" si="1"/>
        <v>0</v>
      </c>
      <c r="K27" s="1">
        <f t="shared" si="2"/>
        <v>0</v>
      </c>
    </row>
    <row r="28" spans="1:11" ht="15.75" thickBot="1">
      <c r="A28" s="1" t="s">
        <v>54</v>
      </c>
      <c r="B28" s="1">
        <v>40</v>
      </c>
      <c r="C28" s="1">
        <v>0.7</v>
      </c>
      <c r="D28" s="1">
        <v>36</v>
      </c>
      <c r="E28" s="1">
        <v>30</v>
      </c>
      <c r="F28" s="3">
        <v>1.2</v>
      </c>
      <c r="G28" s="4">
        <v>0.0004</v>
      </c>
      <c r="H28" s="1"/>
      <c r="I28" s="1">
        <f t="shared" si="0"/>
        <v>0</v>
      </c>
      <c r="J28" s="1">
        <f t="shared" si="1"/>
        <v>0</v>
      </c>
      <c r="K28" s="1">
        <f t="shared" si="2"/>
        <v>0</v>
      </c>
    </row>
    <row r="29" spans="1:11" ht="15.75" thickBot="1">
      <c r="A29" s="1" t="s">
        <v>27</v>
      </c>
      <c r="B29" s="1">
        <v>16</v>
      </c>
      <c r="C29" s="1">
        <v>0.24</v>
      </c>
      <c r="D29" s="1">
        <v>56</v>
      </c>
      <c r="E29" s="1">
        <v>38</v>
      </c>
      <c r="F29" s="3">
        <v>1.47</v>
      </c>
      <c r="G29" s="4">
        <v>0.0006</v>
      </c>
      <c r="H29" s="1"/>
      <c r="I29" s="1">
        <f t="shared" si="0"/>
        <v>0</v>
      </c>
      <c r="J29" s="1">
        <f t="shared" si="1"/>
        <v>0</v>
      </c>
      <c r="K29" s="1">
        <f t="shared" si="2"/>
        <v>0</v>
      </c>
    </row>
    <row r="30" spans="1:11" ht="15.75" thickBot="1">
      <c r="A30" s="1" t="s">
        <v>28</v>
      </c>
      <c r="B30" s="1">
        <v>25</v>
      </c>
      <c r="C30" s="1">
        <v>0.34</v>
      </c>
      <c r="D30" s="1">
        <v>217</v>
      </c>
      <c r="E30" s="1">
        <v>69</v>
      </c>
      <c r="F30" s="3">
        <v>3.14</v>
      </c>
      <c r="G30" s="4">
        <v>0.002</v>
      </c>
      <c r="H30" s="1"/>
      <c r="I30" s="1">
        <f t="shared" si="0"/>
        <v>0</v>
      </c>
      <c r="J30" s="1">
        <f t="shared" si="1"/>
        <v>0</v>
      </c>
      <c r="K30" s="1">
        <f t="shared" si="2"/>
        <v>0</v>
      </c>
    </row>
    <row r="31" spans="1:11" ht="15.75" thickBot="1">
      <c r="A31" s="2" t="s">
        <v>29</v>
      </c>
      <c r="B31" s="1">
        <v>70</v>
      </c>
      <c r="C31" s="1"/>
      <c r="D31" s="1">
        <v>103</v>
      </c>
      <c r="E31" s="1">
        <v>43</v>
      </c>
      <c r="F31" s="3">
        <v>2.4</v>
      </c>
      <c r="G31" s="4">
        <v>0.001</v>
      </c>
      <c r="H31" s="1"/>
      <c r="I31" s="1">
        <f t="shared" si="0"/>
        <v>0</v>
      </c>
      <c r="J31" s="1">
        <f t="shared" si="1"/>
        <v>0</v>
      </c>
      <c r="K31" s="1">
        <f t="shared" si="2"/>
        <v>0</v>
      </c>
    </row>
    <row r="32" spans="1:11" ht="15.75" thickBot="1">
      <c r="A32" s="1" t="s">
        <v>55</v>
      </c>
      <c r="B32" s="1">
        <v>32</v>
      </c>
      <c r="C32" s="1">
        <v>0.72</v>
      </c>
      <c r="D32" s="1">
        <v>36</v>
      </c>
      <c r="E32" s="1">
        <v>32</v>
      </c>
      <c r="F32" s="3">
        <v>1.13</v>
      </c>
      <c r="G32" s="4">
        <v>0.0004</v>
      </c>
      <c r="H32" s="1"/>
      <c r="I32" s="1">
        <f t="shared" si="0"/>
        <v>0</v>
      </c>
      <c r="J32" s="1">
        <f t="shared" si="1"/>
        <v>0</v>
      </c>
      <c r="K32" s="1">
        <f t="shared" si="2"/>
        <v>0</v>
      </c>
    </row>
    <row r="33" spans="1:11" ht="15.75" thickBot="1">
      <c r="A33" s="1" t="s">
        <v>30</v>
      </c>
      <c r="B33" s="1">
        <v>20</v>
      </c>
      <c r="C33" s="1"/>
      <c r="D33" s="1">
        <v>39</v>
      </c>
      <c r="E33" s="1">
        <v>31</v>
      </c>
      <c r="F33" s="3">
        <v>1.26</v>
      </c>
      <c r="G33" s="4">
        <v>0.0004</v>
      </c>
      <c r="H33" s="1"/>
      <c r="I33" s="1">
        <f t="shared" si="0"/>
        <v>0</v>
      </c>
      <c r="J33" s="1">
        <f t="shared" si="1"/>
        <v>0</v>
      </c>
      <c r="K33" s="1">
        <f t="shared" si="2"/>
        <v>0</v>
      </c>
    </row>
    <row r="34" spans="1:11" ht="15.75" thickBot="1">
      <c r="A34" s="2" t="s">
        <v>31</v>
      </c>
      <c r="B34" s="1">
        <v>60</v>
      </c>
      <c r="C34" s="1"/>
      <c r="D34" s="1">
        <v>190</v>
      </c>
      <c r="E34" s="1">
        <v>42</v>
      </c>
      <c r="F34" s="3">
        <v>4.52</v>
      </c>
      <c r="G34" s="4">
        <v>0.0019</v>
      </c>
      <c r="H34" s="1"/>
      <c r="I34" s="1">
        <f t="shared" si="0"/>
        <v>0</v>
      </c>
      <c r="J34" s="1">
        <f t="shared" si="1"/>
        <v>0</v>
      </c>
      <c r="K34" s="1">
        <f t="shared" si="2"/>
        <v>0</v>
      </c>
    </row>
    <row r="35" spans="1:11" ht="15.75" thickBot="1">
      <c r="A35" s="1" t="s">
        <v>56</v>
      </c>
      <c r="B35" s="1">
        <v>53</v>
      </c>
      <c r="C35" s="1">
        <v>0.24</v>
      </c>
      <c r="D35" s="1">
        <v>40</v>
      </c>
      <c r="E35" s="1">
        <v>16</v>
      </c>
      <c r="F35" s="3">
        <v>2.5</v>
      </c>
      <c r="G35" s="4">
        <v>0.0004</v>
      </c>
      <c r="H35" s="1"/>
      <c r="I35" s="1">
        <f t="shared" si="0"/>
        <v>0</v>
      </c>
      <c r="J35" s="1">
        <f t="shared" si="1"/>
        <v>0</v>
      </c>
      <c r="K35" s="1">
        <f t="shared" si="2"/>
        <v>0</v>
      </c>
    </row>
    <row r="36" spans="1:11" ht="15.75" thickBot="1">
      <c r="A36" s="2" t="s">
        <v>32</v>
      </c>
      <c r="B36" s="1">
        <v>17</v>
      </c>
      <c r="C36" s="1"/>
      <c r="D36" s="1">
        <v>36</v>
      </c>
      <c r="E36" s="1">
        <v>71</v>
      </c>
      <c r="F36" s="3">
        <v>0.51</v>
      </c>
      <c r="G36" s="4">
        <v>0.0003</v>
      </c>
      <c r="H36" s="1"/>
      <c r="I36" s="1">
        <f t="shared" si="0"/>
        <v>0</v>
      </c>
      <c r="J36" s="1">
        <f t="shared" si="1"/>
        <v>0</v>
      </c>
      <c r="K36" s="1">
        <f t="shared" si="2"/>
        <v>0</v>
      </c>
    </row>
    <row r="37" spans="1:11" ht="15.75" thickBot="1">
      <c r="A37" s="1" t="s">
        <v>33</v>
      </c>
      <c r="B37" s="1">
        <v>170</v>
      </c>
      <c r="C37" s="1">
        <v>2.2</v>
      </c>
      <c r="D37" s="1">
        <v>200</v>
      </c>
      <c r="E37" s="1">
        <v>70</v>
      </c>
      <c r="F37" s="3">
        <v>2.86</v>
      </c>
      <c r="G37" s="4">
        <v>0.002</v>
      </c>
      <c r="H37" s="1"/>
      <c r="I37" s="1">
        <f t="shared" si="0"/>
        <v>0</v>
      </c>
      <c r="J37" s="1">
        <f t="shared" si="1"/>
        <v>0</v>
      </c>
      <c r="K37" s="1">
        <f t="shared" si="2"/>
        <v>0</v>
      </c>
    </row>
    <row r="38" spans="1:11" ht="15.75" thickBot="1">
      <c r="A38" s="1" t="s">
        <v>34</v>
      </c>
      <c r="B38" s="1">
        <v>35</v>
      </c>
      <c r="C38" s="1"/>
      <c r="D38" s="1">
        <v>165</v>
      </c>
      <c r="E38" s="1">
        <v>70</v>
      </c>
      <c r="F38" s="3">
        <v>2.36</v>
      </c>
      <c r="G38" s="4">
        <v>0.0017</v>
      </c>
      <c r="H38" s="1"/>
      <c r="I38" s="1">
        <f t="shared" si="0"/>
        <v>0</v>
      </c>
      <c r="J38" s="1">
        <f t="shared" si="1"/>
        <v>0</v>
      </c>
      <c r="K38" s="1">
        <f t="shared" si="2"/>
        <v>0</v>
      </c>
    </row>
    <row r="39" spans="1:11" ht="15.75" thickBot="1">
      <c r="A39" s="1" t="s">
        <v>57</v>
      </c>
      <c r="B39" s="1">
        <v>5</v>
      </c>
      <c r="C39" s="1">
        <v>0.5</v>
      </c>
      <c r="D39" s="1">
        <v>10</v>
      </c>
      <c r="E39" s="1">
        <v>13</v>
      </c>
      <c r="F39" s="3">
        <v>0.77</v>
      </c>
      <c r="G39" s="4">
        <v>0.0001</v>
      </c>
      <c r="H39" s="1"/>
      <c r="I39" s="1">
        <f t="shared" si="0"/>
        <v>0</v>
      </c>
      <c r="J39" s="1">
        <f t="shared" si="1"/>
        <v>0</v>
      </c>
      <c r="K39" s="1">
        <f t="shared" si="2"/>
        <v>0</v>
      </c>
    </row>
    <row r="40" spans="1:11" ht="15.75" thickBot="1">
      <c r="A40" s="1" t="s">
        <v>35</v>
      </c>
      <c r="B40" s="1">
        <v>126</v>
      </c>
      <c r="C40" s="1">
        <v>1.4</v>
      </c>
      <c r="D40" s="1">
        <v>9</v>
      </c>
      <c r="E40" s="1">
        <v>26</v>
      </c>
      <c r="F40" s="3">
        <v>0.35</v>
      </c>
      <c r="G40" s="4">
        <v>0.0001</v>
      </c>
      <c r="H40" s="1"/>
      <c r="I40" s="1">
        <f t="shared" si="0"/>
        <v>0</v>
      </c>
      <c r="J40" s="1">
        <f t="shared" si="1"/>
        <v>0</v>
      </c>
      <c r="K40" s="1">
        <f t="shared" si="2"/>
        <v>0</v>
      </c>
    </row>
    <row r="41" spans="1:11" ht="15.75" thickBot="1">
      <c r="A41" s="1" t="s">
        <v>58</v>
      </c>
      <c r="B41" s="1">
        <v>37</v>
      </c>
      <c r="C41" s="1">
        <v>0.25</v>
      </c>
      <c r="D41" s="1">
        <v>19</v>
      </c>
      <c r="E41" s="1">
        <v>12</v>
      </c>
      <c r="F41" s="3">
        <v>1.58</v>
      </c>
      <c r="G41" s="4">
        <v>0.0002</v>
      </c>
      <c r="H41" s="1"/>
      <c r="I41" s="1">
        <f t="shared" si="0"/>
        <v>0</v>
      </c>
      <c r="J41" s="1">
        <f t="shared" si="1"/>
        <v>0</v>
      </c>
      <c r="K41" s="1">
        <f t="shared" si="2"/>
        <v>0</v>
      </c>
    </row>
    <row r="42" spans="1:11" ht="15.75" thickBot="1">
      <c r="A42" s="1" t="s">
        <v>59</v>
      </c>
      <c r="B42" s="1">
        <v>5</v>
      </c>
      <c r="C42" s="1">
        <v>0.5</v>
      </c>
      <c r="D42" s="1">
        <v>4</v>
      </c>
      <c r="E42" s="1">
        <v>9</v>
      </c>
      <c r="F42" s="3">
        <v>0.44</v>
      </c>
      <c r="G42" s="4">
        <v>0</v>
      </c>
      <c r="H42" s="1"/>
      <c r="I42" s="1">
        <f t="shared" si="0"/>
        <v>0</v>
      </c>
      <c r="J42" s="1">
        <f t="shared" si="1"/>
        <v>0</v>
      </c>
      <c r="K42" s="1">
        <f t="shared" si="2"/>
        <v>0</v>
      </c>
    </row>
    <row r="43" spans="1:11" ht="15.75" thickBot="1">
      <c r="A43" s="1" t="s">
        <v>36</v>
      </c>
      <c r="B43" s="1">
        <v>7</v>
      </c>
      <c r="C43" s="1">
        <v>0.5</v>
      </c>
      <c r="D43" s="1">
        <v>27</v>
      </c>
      <c r="E43" s="1">
        <v>28</v>
      </c>
      <c r="F43" s="3">
        <v>0.96</v>
      </c>
      <c r="G43" s="4">
        <v>0.0003</v>
      </c>
      <c r="H43" s="1"/>
      <c r="I43" s="1">
        <f t="shared" si="0"/>
        <v>0</v>
      </c>
      <c r="J43" s="1">
        <f t="shared" si="1"/>
        <v>0</v>
      </c>
      <c r="K43" s="1">
        <f t="shared" si="2"/>
        <v>0</v>
      </c>
    </row>
    <row r="44" spans="1:11" ht="15.75" thickBot="1">
      <c r="A44" s="1" t="s">
        <v>37</v>
      </c>
      <c r="B44" s="1">
        <v>22</v>
      </c>
      <c r="C44" s="1"/>
      <c r="D44" s="1">
        <v>79</v>
      </c>
      <c r="E44" s="1">
        <v>40</v>
      </c>
      <c r="F44" s="3">
        <v>1.98</v>
      </c>
      <c r="G44" s="4">
        <v>0.0008</v>
      </c>
      <c r="H44" s="1"/>
      <c r="I44" s="1">
        <f t="shared" si="0"/>
        <v>0</v>
      </c>
      <c r="J44" s="1">
        <f t="shared" si="1"/>
        <v>0</v>
      </c>
      <c r="K44" s="1">
        <f t="shared" si="2"/>
        <v>0</v>
      </c>
    </row>
    <row r="45" spans="1:11" ht="15.75" thickBot="1">
      <c r="A45" s="1" t="s">
        <v>60</v>
      </c>
      <c r="B45" s="1">
        <v>4</v>
      </c>
      <c r="C45" s="1">
        <v>0.7</v>
      </c>
      <c r="D45" s="1">
        <v>19</v>
      </c>
      <c r="E45" s="1">
        <v>22</v>
      </c>
      <c r="F45" s="3">
        <v>0.86</v>
      </c>
      <c r="G45" s="4">
        <v>0.0002</v>
      </c>
      <c r="H45" s="1"/>
      <c r="I45" s="1">
        <f t="shared" si="0"/>
        <v>0</v>
      </c>
      <c r="J45" s="1">
        <f t="shared" si="1"/>
        <v>0</v>
      </c>
      <c r="K45" s="1">
        <f t="shared" si="2"/>
        <v>0</v>
      </c>
    </row>
    <row r="46" spans="1:11" ht="15.75" thickBot="1">
      <c r="A46" s="1" t="s">
        <v>38</v>
      </c>
      <c r="B46" s="1">
        <v>33</v>
      </c>
      <c r="C46" s="1"/>
      <c r="D46" s="1">
        <v>47</v>
      </c>
      <c r="E46" s="1">
        <v>31</v>
      </c>
      <c r="F46" s="3">
        <v>1.52</v>
      </c>
      <c r="G46" s="4">
        <v>0.0005</v>
      </c>
      <c r="H46" s="1"/>
      <c r="I46" s="1">
        <f t="shared" si="0"/>
        <v>0</v>
      </c>
      <c r="J46" s="1">
        <f t="shared" si="1"/>
        <v>0</v>
      </c>
      <c r="K46" s="1">
        <f t="shared" si="2"/>
        <v>0</v>
      </c>
    </row>
    <row r="47" spans="1:11" ht="15.75" thickBot="1">
      <c r="A47" s="2" t="s">
        <v>39</v>
      </c>
      <c r="B47" s="1">
        <v>24</v>
      </c>
      <c r="C47" s="1"/>
      <c r="D47" s="1">
        <v>100</v>
      </c>
      <c r="E47" s="1">
        <v>47</v>
      </c>
      <c r="F47" s="3">
        <v>2.13</v>
      </c>
      <c r="G47" s="4">
        <v>0.001</v>
      </c>
      <c r="H47" s="1"/>
      <c r="I47" s="1">
        <f t="shared" si="0"/>
        <v>0</v>
      </c>
      <c r="J47" s="1">
        <f t="shared" si="1"/>
        <v>0</v>
      </c>
      <c r="K47" s="1">
        <f t="shared" si="2"/>
        <v>0</v>
      </c>
    </row>
    <row r="48" spans="1:11" ht="15.75" thickBot="1">
      <c r="A48" s="1" t="s">
        <v>41</v>
      </c>
      <c r="B48" s="1">
        <v>15</v>
      </c>
      <c r="C48" s="1">
        <v>1.13</v>
      </c>
      <c r="D48" s="1">
        <v>63</v>
      </c>
      <c r="E48" s="1">
        <v>36</v>
      </c>
      <c r="F48" s="3">
        <v>1.75</v>
      </c>
      <c r="G48" s="4">
        <v>0.0006</v>
      </c>
      <c r="H48" s="1"/>
      <c r="I48" s="1">
        <f t="shared" si="0"/>
        <v>0</v>
      </c>
      <c r="J48" s="1">
        <f t="shared" si="1"/>
        <v>0</v>
      </c>
      <c r="K48" s="1">
        <f t="shared" si="2"/>
        <v>0</v>
      </c>
    </row>
    <row r="49" spans="1:11" ht="15.75" thickBot="1">
      <c r="A49" s="1" t="s">
        <v>40</v>
      </c>
      <c r="B49" s="1">
        <v>8</v>
      </c>
      <c r="C49" s="1">
        <v>0.5</v>
      </c>
      <c r="D49" s="1">
        <v>37</v>
      </c>
      <c r="E49" s="1">
        <v>24</v>
      </c>
      <c r="F49" s="3">
        <v>1.54</v>
      </c>
      <c r="G49" s="4">
        <v>0.0004</v>
      </c>
      <c r="H49" s="1"/>
      <c r="I49" s="1">
        <f t="shared" si="0"/>
        <v>0</v>
      </c>
      <c r="J49" s="1">
        <f t="shared" si="1"/>
        <v>0</v>
      </c>
      <c r="K49" s="1">
        <f t="shared" si="2"/>
        <v>0</v>
      </c>
    </row>
    <row r="50" spans="1:11" ht="15.75" thickBot="1">
      <c r="A50" s="1" t="s">
        <v>42</v>
      </c>
      <c r="B50" s="1">
        <v>28</v>
      </c>
      <c r="C50" s="1">
        <v>0.79</v>
      </c>
      <c r="D50" s="1">
        <v>96</v>
      </c>
      <c r="E50" s="1">
        <v>22</v>
      </c>
      <c r="F50" s="3">
        <v>4.36</v>
      </c>
      <c r="G50" s="4">
        <v>0.001</v>
      </c>
      <c r="H50" s="1"/>
      <c r="I50" s="1">
        <f t="shared" si="0"/>
        <v>0</v>
      </c>
      <c r="J50" s="1">
        <f t="shared" si="1"/>
        <v>0</v>
      </c>
      <c r="K50" s="1">
        <f t="shared" si="2"/>
        <v>0</v>
      </c>
    </row>
    <row r="51" spans="1:11" ht="15.75" thickBot="1">
      <c r="A51" s="2" t="s">
        <v>43</v>
      </c>
      <c r="B51" s="1">
        <v>24</v>
      </c>
      <c r="C51" s="1"/>
      <c r="D51" s="1">
        <v>36</v>
      </c>
      <c r="E51" s="1">
        <v>45</v>
      </c>
      <c r="F51" s="3">
        <v>0.8</v>
      </c>
      <c r="G51" s="4">
        <v>0.0004</v>
      </c>
      <c r="H51" s="1"/>
      <c r="I51" s="1">
        <f t="shared" si="0"/>
        <v>0</v>
      </c>
      <c r="J51" s="1">
        <f t="shared" si="1"/>
        <v>0</v>
      </c>
      <c r="K51" s="1">
        <f t="shared" si="2"/>
        <v>0</v>
      </c>
    </row>
    <row r="52" spans="1:11" ht="15.75" thickBot="1">
      <c r="A52" s="1" t="s">
        <v>44</v>
      </c>
      <c r="B52" s="1">
        <v>9</v>
      </c>
      <c r="C52" s="1">
        <v>0</v>
      </c>
      <c r="D52" s="1">
        <v>65</v>
      </c>
      <c r="E52" s="1">
        <v>34</v>
      </c>
      <c r="F52" s="3">
        <v>1.91</v>
      </c>
      <c r="G52" s="4">
        <v>0.0007</v>
      </c>
      <c r="H52" s="1"/>
      <c r="I52" s="1">
        <f t="shared" si="0"/>
        <v>0</v>
      </c>
      <c r="J52" s="1">
        <f t="shared" si="1"/>
        <v>0</v>
      </c>
      <c r="K52" s="1">
        <f t="shared" si="2"/>
        <v>0</v>
      </c>
    </row>
    <row r="53" spans="1:11" ht="15.75" thickBot="1">
      <c r="A53" s="1" t="s">
        <v>45</v>
      </c>
      <c r="B53" s="1">
        <v>50</v>
      </c>
      <c r="C53" s="1">
        <v>1.69</v>
      </c>
      <c r="D53" s="1">
        <v>1890</v>
      </c>
      <c r="E53" s="1">
        <v>201</v>
      </c>
      <c r="F53" s="3">
        <v>9.4</v>
      </c>
      <c r="G53" s="4">
        <v>0.019</v>
      </c>
      <c r="H53" s="1"/>
      <c r="I53" s="1">
        <f t="shared" si="0"/>
        <v>0</v>
      </c>
      <c r="J53" s="1">
        <f t="shared" si="1"/>
        <v>0</v>
      </c>
      <c r="K53" s="1">
        <f t="shared" si="2"/>
        <v>0</v>
      </c>
    </row>
    <row r="54" spans="1:11" ht="15.75" thickBot="1">
      <c r="A54" s="1" t="s">
        <v>46</v>
      </c>
      <c r="B54" s="1">
        <v>28</v>
      </c>
      <c r="C54" s="1">
        <v>1.22</v>
      </c>
      <c r="D54" s="1">
        <v>11</v>
      </c>
      <c r="E54" s="1">
        <v>30</v>
      </c>
      <c r="F54" s="3">
        <v>0.36</v>
      </c>
      <c r="G54" s="4">
        <v>0.0001</v>
      </c>
      <c r="H54" s="1"/>
      <c r="I54" s="1">
        <f t="shared" si="0"/>
        <v>0</v>
      </c>
      <c r="J54" s="1">
        <f t="shared" si="1"/>
        <v>0</v>
      </c>
      <c r="K54" s="1">
        <f t="shared" si="2"/>
        <v>0</v>
      </c>
    </row>
    <row r="55" spans="1:11" ht="15.75" thickBot="1">
      <c r="A55" s="1" t="s">
        <v>47</v>
      </c>
      <c r="B55" s="1">
        <v>4</v>
      </c>
      <c r="C55" s="1">
        <v>0.2</v>
      </c>
      <c r="D55" s="1">
        <v>10</v>
      </c>
      <c r="E55" s="1">
        <v>78</v>
      </c>
      <c r="F55" s="8">
        <v>0.13</v>
      </c>
      <c r="G55" s="9">
        <v>0.0001</v>
      </c>
      <c r="H55" s="10"/>
      <c r="I55" s="10">
        <f t="shared" si="0"/>
        <v>0</v>
      </c>
      <c r="J55" s="10">
        <f t="shared" si="1"/>
        <v>0</v>
      </c>
      <c r="K55" s="10">
        <f t="shared" si="2"/>
        <v>0</v>
      </c>
    </row>
    <row r="56" spans="6:11" s="7" customFormat="1" ht="12.75">
      <c r="F56" s="11" t="s">
        <v>62</v>
      </c>
      <c r="G56" s="12"/>
      <c r="H56" s="13" t="str">
        <f>CONCATENATE(SUM(H2:H55)," gr")</f>
        <v>0 gr</v>
      </c>
      <c r="I56" s="13" t="str">
        <f>CONCATENATE(SUM(I2:I55)," mg")</f>
        <v>0 mg</v>
      </c>
      <c r="J56" s="13" t="str">
        <f>CONCATENATE(SUM(J2:J55)," mg")</f>
        <v>0 mg</v>
      </c>
      <c r="K56" s="14" t="str">
        <f>CONCATENATE(SUM(K2:K55)," mg")</f>
        <v>0 mg</v>
      </c>
    </row>
    <row r="57" spans="6:11" s="7" customFormat="1" ht="13.5" thickBot="1">
      <c r="F57" s="15" t="s">
        <v>5</v>
      </c>
      <c r="G57" s="16"/>
      <c r="H57" s="17">
        <f>IF(SUM(K2:K55)=0,0,SUM(J2:J55)/SUM(K2:K55))</f>
        <v>0</v>
      </c>
      <c r="I57" s="18"/>
      <c r="J57" s="18"/>
      <c r="K57" s="19"/>
    </row>
  </sheetData>
  <mergeCells count="2">
    <mergeCell ref="F56:G56"/>
    <mergeCell ref="F57:G57"/>
  </mergeCells>
  <conditionalFormatting sqref="H57">
    <cfRule type="cellIs" priority="1" dxfId="0" operator="equal" stopIfTrue="1">
      <formula>0</formula>
    </cfRule>
    <cfRule type="cellIs" priority="2" dxfId="0" operator="between" stopIfTrue="1">
      <formula>1.5</formula>
      <formula>2</formula>
    </cfRule>
    <cfRule type="cellIs" priority="3" dxfId="1" operator="notBetween" stopIfTrue="1">
      <formula>1.5</formula>
      <formula>2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Lam Research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</dc:creator>
  <cp:keywords/>
  <dc:description/>
  <cp:lastModifiedBy>Lam</cp:lastModifiedBy>
  <dcterms:created xsi:type="dcterms:W3CDTF">2009-02-06T09:15:32Z</dcterms:created>
  <dcterms:modified xsi:type="dcterms:W3CDTF">2009-02-06T09:23:22Z</dcterms:modified>
  <cp:category/>
  <cp:version/>
  <cp:contentType/>
  <cp:contentStatus/>
</cp:coreProperties>
</file>